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<sst xmlns="http://schemas.openxmlformats.org/spreadsheetml/2006/main" count="454" uniqueCount="188">
  <si>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</si>
  <si>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</si>
  <si>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</si>
  <si>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</si>
  <si>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</si>
  <si>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</si>
  <si>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</si>
  <si>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</si>
  <si>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</si>
  <si>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</si>
  <si>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</si>
  <si>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</si>
  <si>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</si>
  <si>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</si>
  <si>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</si>
  <si>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</si>
  <si>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</si>
  <si>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</si>
  <si>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</si>
  <si>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</si>
  <si>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</si>
  <si>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</si>
  <si>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</si>
  <si>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</si>
  <si>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</si>
  <si>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</si>
  <si>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</si>
  <si>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</si>
  <si>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</si>
  <si>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</si>
  <si>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</si>
  <si>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</si>
  <si>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</si>
  <si>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</si>
  <si>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</si>
  <si>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</si>
  <si>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</si>
  <si>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</si>
  <si>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</si>
  <si>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</si>
  <si>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</si>
  <si>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</si>
  <si>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</si>
  <si>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</si>
  <si>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</si>
  <si>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</si>
  <si>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</si>
  <si>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</si>
  <si>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</si>
  <si>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</si>
  <si>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</si>
  <si>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</si>
  <si>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</si>
  <si>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</si>
  <si>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</si>
  <si>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</si>
  <si>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</si>
  <si>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</si>
  <si>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</si>
  <si>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</si>
  <si>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</si>
  <si>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</si>
  <si>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</si>
  <si>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</si>
  <si>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</si>
  <si>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</si>
  <si>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</si>
  <si>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</si>
  <si>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</si>
  <si>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</si>
  <si>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</si>
  <si>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</si>
  <si>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</si>
  <si>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</si>
  <si>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</si>
  <si>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</si>
  <si>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</si>
  <si>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</si>
  <si>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</si>
  <si>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</si>
  <si>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</si>
  <si>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</si>
  <si>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</si>
  <si>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</si>
  <si>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</si>
  <si>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</si>
  <si>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</si>
  <si>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</si>
  <si>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</si>
  <si>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</si>
  <si>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</si>
  <si>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</si>
  <si>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</si>
  <si>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</si>
  <si>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</si>
  <si>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</si>
  <si>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</si>
  <si>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</si>
  <si>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</si>
  <si>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</si>
  <si>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</si>
  <si>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</si>
  <si>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</si>
  <si>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</si>
  <si>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</si>
  <si>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</si>
  <si>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</si>
  <si>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</si>
  <si>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</si>
  <si>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</si>
  <si>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</si>
  <si>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</si>
  <si>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</si>
  <si>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</si>
  <si>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</si>
  <si>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</si>
  <si>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</si>
  <si>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</si>
  <si>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</si>
  <si>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</si>
  <si>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</si>
  <si>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</si>
  <si>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</si>
  <si>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</si>
  <si>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</si>
  <si>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</si>
  <si>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</si>
  <si>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</si>
  <si>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</si>
  <si>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</si>
  <si>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</si>
  <si>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</si>
  <si>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</si>
  <si>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</si>
  <si>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</si>
  <si>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</si>
  <si>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</si>
  <si>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</si>
  <si>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</si>
  <si>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</si>
  <si>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</si>
  <si>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</si>
  <si>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</si>
  <si>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</si>
  <si>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</si>
  <si>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DIDECO</t>
  </si>
  <si>
    <t xml:space="preserve">BRAVO </t>
  </si>
  <si>
    <t>PEZO</t>
  </si>
  <si>
    <t>ALICIA SOLANGE</t>
  </si>
  <si>
    <t>TRABAJADORA Social</t>
  </si>
  <si>
    <t>INDEFIDO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</si>
  <si>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</si>
  <si>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</si>
  <si>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</si>
  <si>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</si>
  <si>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 xml:space="preserve">PEÑA </t>
  </si>
  <si>
    <t xml:space="preserve">NUÑEZ </t>
  </si>
  <si>
    <t>BENJAMIN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</si>
  <si>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</si>
  <si>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</si>
  <si>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</si>
  <si>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</si>
  <si>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</si>
  <si>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</si>
  <si>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</si>
  <si>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</si>
  <si>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</si>
  <si>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</si>
  <si>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</si>
  <si>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</si>
  <si>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</si>
  <si>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</si>
  <si>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</si>
  <si>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</si>
  <si>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(07),(44),(66),(75),(76),(78),(37),(33),(54)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</si>
  <si>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</si>
  <si>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NO</t>
  </si>
  <si>
    <t>ABRIL</t>
  </si>
  <si>
    <t>(07),(44),(66),(75),(76),(78),(37),(33),(08),(09)</t>
  </si>
  <si>
    <t>SI</t>
  </si>
  <si>
    <t>(07),(44),(66),(75),(76),(78),(37),(33),(54),(08),(09)</t>
  </si>
  <si>
    <t>(07),(44),(66),(75),(76),(78),(37),(33),(40),(08),(09)</t>
  </si>
  <si>
    <t>(07),(44),(66),(75),(76),(78),(37),(33).(08)</t>
  </si>
  <si>
    <t>(07),(44),(66),(75),(76),(78),(37),(33),(54),(08)</t>
  </si>
  <si>
    <t>(07),(44),(66),(75),(76),(78),(37),(33),08),(09)</t>
  </si>
  <si>
    <t>(07),(44),(66),(75),(76),(78),(37),(33),(08)</t>
  </si>
  <si>
    <t>(07),(44),(66),(75),(76),(78),(37),(33),(09)</t>
  </si>
  <si>
    <t>(07),(44),(66),(75),(76),(78),(37),(33),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</si>
</sst>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[$-340A]dddd\,\ dd&quot; de &quot;mmmm&quot; de &quot;yyyy"/>
    <numFmt numFmtId="184" formatCode="dd\-mm\-yyyy;@"/>
    <numFmt numFmtId="185" formatCode="[$-C0A]dddd\,\ dd&quot; de &quot;mmmm&quot; de &quot;yyyy"/>
    <numFmt numFmtId="186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2" fontId="44" fillId="34" borderId="10" xfId="50" applyNumberFormat="1" applyFont="1" applyFill="1" applyBorder="1" applyAlignment="1">
      <alignment/>
    </xf>
    <xf numFmtId="182" fontId="8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center"/>
    </xf>
    <xf numFmtId="182" fontId="43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82" fontId="44" fillId="0" borderId="10" xfId="5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G6">
      <selection activeCell="R36" sqref="R36"/>
    </sheetView>
  </sheetViews>
  <sheetFormatPr defaultColWidth="11.421875" defaultRowHeight="12.75"/>
  <cols>
    <col min="1" max="1" width="7.421875" style="9" customWidth="1"/>
    <col min="2" max="2" width="15.28125" style="9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30"/>
      <c r="W1" s="30"/>
    </row>
    <row r="2" spans="1:2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0"/>
      <c r="W2" s="30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s="53" customFormat="1" ht="15">
      <c r="A4" s="43">
        <v>2018</v>
      </c>
      <c r="B4" s="43" t="s">
        <v>177</v>
      </c>
      <c r="C4" s="44" t="s">
        <v>27</v>
      </c>
      <c r="D4" s="43" t="s">
        <v>142</v>
      </c>
      <c r="E4" s="45" t="s">
        <v>146</v>
      </c>
      <c r="F4" s="45" t="s">
        <v>147</v>
      </c>
      <c r="G4" s="46" t="s">
        <v>148</v>
      </c>
      <c r="H4" s="47">
        <v>8</v>
      </c>
      <c r="I4" s="45" t="s">
        <v>149</v>
      </c>
      <c r="J4" s="45" t="s">
        <v>145</v>
      </c>
      <c r="K4" s="44" t="s">
        <v>24</v>
      </c>
      <c r="L4" s="48" t="s">
        <v>178</v>
      </c>
      <c r="M4" s="45" t="s">
        <v>63</v>
      </c>
      <c r="N4" s="28">
        <v>2098365</v>
      </c>
      <c r="O4" s="28">
        <f>N4-374420-39242</f>
        <v>1684703</v>
      </c>
      <c r="P4" s="42" t="s">
        <v>179</v>
      </c>
      <c r="Q4" s="52">
        <v>5</v>
      </c>
      <c r="R4" s="50">
        <v>39306</v>
      </c>
      <c r="S4" s="52">
        <v>6</v>
      </c>
      <c r="T4" s="50">
        <v>56601</v>
      </c>
      <c r="U4" s="62">
        <v>44556</v>
      </c>
      <c r="V4" s="51">
        <v>42736</v>
      </c>
      <c r="W4" s="52" t="s">
        <v>150</v>
      </c>
    </row>
    <row r="5" spans="1:23" s="53" customFormat="1" ht="15">
      <c r="A5" s="54">
        <v>2018</v>
      </c>
      <c r="B5" s="54" t="s">
        <v>177</v>
      </c>
      <c r="C5" s="55" t="s">
        <v>26</v>
      </c>
      <c r="D5" s="54" t="s">
        <v>142</v>
      </c>
      <c r="E5" s="49" t="s">
        <v>64</v>
      </c>
      <c r="F5" s="49" t="s">
        <v>65</v>
      </c>
      <c r="G5" s="53" t="s">
        <v>25</v>
      </c>
      <c r="H5" s="56">
        <v>15</v>
      </c>
      <c r="I5" s="49" t="s">
        <v>32</v>
      </c>
      <c r="J5" s="49" t="s">
        <v>52</v>
      </c>
      <c r="K5" s="55" t="s">
        <v>24</v>
      </c>
      <c r="L5" s="48" t="s">
        <v>178</v>
      </c>
      <c r="M5" s="49" t="s">
        <v>63</v>
      </c>
      <c r="N5" s="15">
        <v>830751</v>
      </c>
      <c r="O5" s="15">
        <f>N5-107513</f>
        <v>723238</v>
      </c>
      <c r="P5" s="40" t="s">
        <v>179</v>
      </c>
      <c r="Q5" s="52">
        <v>11</v>
      </c>
      <c r="R5" s="50">
        <v>26833</v>
      </c>
      <c r="S5" s="52">
        <v>29</v>
      </c>
      <c r="T5" s="50">
        <v>84889</v>
      </c>
      <c r="U5" s="62">
        <v>81365</v>
      </c>
      <c r="V5" s="57">
        <v>34974</v>
      </c>
      <c r="W5" s="58" t="s">
        <v>150</v>
      </c>
    </row>
    <row r="6" spans="1:23" ht="15.75">
      <c r="A6" s="43">
        <v>2018</v>
      </c>
      <c r="B6" s="43" t="s">
        <v>177</v>
      </c>
      <c r="C6" s="7" t="s">
        <v>27</v>
      </c>
      <c r="D6" s="1" t="s">
        <v>142</v>
      </c>
      <c r="E6" s="3" t="s">
        <v>66</v>
      </c>
      <c r="F6" s="3" t="s">
        <v>67</v>
      </c>
      <c r="G6" s="7" t="s">
        <v>114</v>
      </c>
      <c r="H6" s="12">
        <v>8</v>
      </c>
      <c r="I6" s="3" t="s">
        <v>33</v>
      </c>
      <c r="J6" s="3" t="s">
        <v>53</v>
      </c>
      <c r="K6" s="7" t="s">
        <v>24</v>
      </c>
      <c r="L6" s="38" t="s">
        <v>178</v>
      </c>
      <c r="M6" s="3" t="s">
        <v>63</v>
      </c>
      <c r="N6" s="15">
        <v>2305167</v>
      </c>
      <c r="O6" s="15">
        <f>N6-345328-39887</f>
        <v>1919952</v>
      </c>
      <c r="P6" s="17" t="s">
        <v>179</v>
      </c>
      <c r="Q6" s="29">
        <v>33</v>
      </c>
      <c r="R6" s="18">
        <v>259419</v>
      </c>
      <c r="S6" s="29">
        <v>6</v>
      </c>
      <c r="T6" s="18">
        <v>56601</v>
      </c>
      <c r="U6" s="62">
        <v>22278</v>
      </c>
      <c r="V6" s="19">
        <v>41852</v>
      </c>
      <c r="W6" s="29" t="s">
        <v>150</v>
      </c>
    </row>
    <row r="7" spans="1:23" ht="15.75">
      <c r="A7" s="54">
        <v>2018</v>
      </c>
      <c r="B7" s="54" t="s">
        <v>177</v>
      </c>
      <c r="C7" s="7" t="s">
        <v>28</v>
      </c>
      <c r="D7" s="1" t="s">
        <v>142</v>
      </c>
      <c r="E7" s="3" t="s">
        <v>68</v>
      </c>
      <c r="F7" s="3" t="s">
        <v>69</v>
      </c>
      <c r="G7" s="7" t="s">
        <v>115</v>
      </c>
      <c r="H7" s="12">
        <v>13</v>
      </c>
      <c r="I7" s="3" t="s">
        <v>34</v>
      </c>
      <c r="J7" s="3" t="s">
        <v>54</v>
      </c>
      <c r="K7" s="7" t="s">
        <v>24</v>
      </c>
      <c r="L7" s="38" t="s">
        <v>180</v>
      </c>
      <c r="M7" s="3" t="s">
        <v>63</v>
      </c>
      <c r="N7" s="15">
        <v>1032235</v>
      </c>
      <c r="O7" s="15">
        <f>N7-143990</f>
        <v>888245</v>
      </c>
      <c r="P7" s="42" t="s">
        <v>179</v>
      </c>
      <c r="Q7" s="29">
        <v>35</v>
      </c>
      <c r="R7" s="18">
        <v>111703</v>
      </c>
      <c r="S7" s="29">
        <v>5</v>
      </c>
      <c r="T7" s="18">
        <v>19149</v>
      </c>
      <c r="U7" s="62">
        <v>54246</v>
      </c>
      <c r="V7" s="19">
        <v>33386</v>
      </c>
      <c r="W7" s="2" t="s">
        <v>150</v>
      </c>
    </row>
    <row r="8" spans="1:23" ht="15.75">
      <c r="A8" s="43">
        <v>2018</v>
      </c>
      <c r="B8" s="43" t="s">
        <v>177</v>
      </c>
      <c r="C8" s="7" t="s">
        <v>143</v>
      </c>
      <c r="D8" s="1" t="s">
        <v>142</v>
      </c>
      <c r="E8" s="3" t="s">
        <v>70</v>
      </c>
      <c r="F8" s="3" t="s">
        <v>71</v>
      </c>
      <c r="G8" s="7" t="s">
        <v>116</v>
      </c>
      <c r="H8" s="12">
        <v>11</v>
      </c>
      <c r="I8" s="3" t="s">
        <v>34</v>
      </c>
      <c r="J8" s="3" t="s">
        <v>55</v>
      </c>
      <c r="K8" s="7" t="s">
        <v>24</v>
      </c>
      <c r="L8" s="38" t="s">
        <v>181</v>
      </c>
      <c r="M8" s="3" t="s">
        <v>63</v>
      </c>
      <c r="N8" s="15">
        <v>1229647</v>
      </c>
      <c r="O8" s="15">
        <f>N8-199940-6574</f>
        <v>1023133</v>
      </c>
      <c r="P8" s="40" t="s">
        <v>179</v>
      </c>
      <c r="Q8" s="29">
        <v>31</v>
      </c>
      <c r="R8" s="18">
        <v>139413</v>
      </c>
      <c r="S8" s="29">
        <v>9</v>
      </c>
      <c r="T8" s="18">
        <v>48570</v>
      </c>
      <c r="U8" s="62" t="s">
        <v>176</v>
      </c>
      <c r="V8" s="19">
        <v>32174</v>
      </c>
      <c r="W8" s="29" t="s">
        <v>150</v>
      </c>
    </row>
    <row r="9" spans="1:23" ht="15.75">
      <c r="A9" s="54">
        <v>2018</v>
      </c>
      <c r="B9" s="54" t="s">
        <v>177</v>
      </c>
      <c r="C9" s="7" t="s">
        <v>27</v>
      </c>
      <c r="D9" s="1" t="s">
        <v>142</v>
      </c>
      <c r="E9" s="3" t="s">
        <v>72</v>
      </c>
      <c r="F9" s="3" t="s">
        <v>73</v>
      </c>
      <c r="G9" s="7" t="s">
        <v>117</v>
      </c>
      <c r="H9" s="12">
        <v>8</v>
      </c>
      <c r="I9" s="3" t="s">
        <v>35</v>
      </c>
      <c r="J9" s="3" t="s">
        <v>56</v>
      </c>
      <c r="K9" s="7" t="s">
        <v>24</v>
      </c>
      <c r="L9" s="38" t="s">
        <v>178</v>
      </c>
      <c r="M9" s="3" t="s">
        <v>63</v>
      </c>
      <c r="N9" s="15">
        <v>2248566</v>
      </c>
      <c r="O9" s="15">
        <f>N9-368778-38473</f>
        <v>1841315</v>
      </c>
      <c r="P9" s="17" t="s">
        <v>179</v>
      </c>
      <c r="Q9" s="29">
        <v>21</v>
      </c>
      <c r="R9" s="18">
        <v>165085</v>
      </c>
      <c r="S9" s="29">
        <v>10</v>
      </c>
      <c r="T9" s="18">
        <v>94334</v>
      </c>
      <c r="U9" s="62">
        <v>22278</v>
      </c>
      <c r="V9" s="19">
        <v>39172</v>
      </c>
      <c r="W9" s="2" t="s">
        <v>150</v>
      </c>
    </row>
    <row r="10" spans="1:23" ht="15.75">
      <c r="A10" s="43">
        <v>2018</v>
      </c>
      <c r="B10" s="43" t="s">
        <v>177</v>
      </c>
      <c r="C10" s="7" t="s">
        <v>27</v>
      </c>
      <c r="D10" s="1" t="s">
        <v>142</v>
      </c>
      <c r="E10" s="3" t="s">
        <v>74</v>
      </c>
      <c r="F10" s="3" t="s">
        <v>66</v>
      </c>
      <c r="G10" s="7" t="s">
        <v>118</v>
      </c>
      <c r="H10" s="12">
        <v>8</v>
      </c>
      <c r="I10" s="3" t="s">
        <v>36</v>
      </c>
      <c r="J10" s="3" t="s">
        <v>57</v>
      </c>
      <c r="K10" s="7" t="s">
        <v>24</v>
      </c>
      <c r="L10" s="38" t="s">
        <v>178</v>
      </c>
      <c r="M10" s="3" t="s">
        <v>63</v>
      </c>
      <c r="N10" s="15">
        <v>2174671</v>
      </c>
      <c r="O10" s="15">
        <f>N10-345328-39887</f>
        <v>1789456</v>
      </c>
      <c r="P10" s="42" t="s">
        <v>179</v>
      </c>
      <c r="Q10" s="29">
        <v>20</v>
      </c>
      <c r="R10" s="18">
        <v>157224</v>
      </c>
      <c r="S10" s="29">
        <v>3</v>
      </c>
      <c r="T10" s="18">
        <v>28300</v>
      </c>
      <c r="U10" s="62">
        <v>22278</v>
      </c>
      <c r="V10" s="19">
        <v>41253</v>
      </c>
      <c r="W10" s="29" t="s">
        <v>150</v>
      </c>
    </row>
    <row r="11" spans="1:23" ht="15.75">
      <c r="A11" s="54">
        <v>2018</v>
      </c>
      <c r="B11" s="54" t="s">
        <v>177</v>
      </c>
      <c r="C11" s="7" t="s">
        <v>26</v>
      </c>
      <c r="D11" s="1" t="s">
        <v>142</v>
      </c>
      <c r="E11" s="3" t="s">
        <v>75</v>
      </c>
      <c r="F11" s="3" t="s">
        <v>76</v>
      </c>
      <c r="G11" s="7" t="s">
        <v>119</v>
      </c>
      <c r="H11" s="12">
        <v>17</v>
      </c>
      <c r="I11" s="3" t="s">
        <v>37</v>
      </c>
      <c r="J11" s="3" t="s">
        <v>52</v>
      </c>
      <c r="K11" s="7" t="s">
        <v>24</v>
      </c>
      <c r="L11" s="38" t="s">
        <v>178</v>
      </c>
      <c r="M11" s="3" t="s">
        <v>63</v>
      </c>
      <c r="N11" s="15">
        <v>718676</v>
      </c>
      <c r="O11" s="15">
        <f>N11-90347</f>
        <v>628329</v>
      </c>
      <c r="P11" s="40" t="s">
        <v>179</v>
      </c>
      <c r="Q11" s="29">
        <v>25</v>
      </c>
      <c r="R11" s="18">
        <v>50518</v>
      </c>
      <c r="S11" s="29"/>
      <c r="T11" s="18"/>
      <c r="U11" s="62">
        <v>126560</v>
      </c>
      <c r="V11" s="19">
        <v>40178</v>
      </c>
      <c r="W11" s="2" t="s">
        <v>150</v>
      </c>
    </row>
    <row r="12" spans="1:23" ht="15.75">
      <c r="A12" s="43">
        <v>2018</v>
      </c>
      <c r="B12" s="43" t="s">
        <v>177</v>
      </c>
      <c r="C12" s="7" t="s">
        <v>27</v>
      </c>
      <c r="D12" s="1" t="s">
        <v>142</v>
      </c>
      <c r="E12" s="3" t="s">
        <v>77</v>
      </c>
      <c r="F12" s="3" t="s">
        <v>78</v>
      </c>
      <c r="G12" s="7" t="s">
        <v>120</v>
      </c>
      <c r="H12" s="12">
        <v>8</v>
      </c>
      <c r="I12" s="3" t="s">
        <v>144</v>
      </c>
      <c r="J12" s="3" t="s">
        <v>158</v>
      </c>
      <c r="K12" s="7" t="s">
        <v>24</v>
      </c>
      <c r="L12" s="38" t="s">
        <v>178</v>
      </c>
      <c r="M12" s="3" t="s">
        <v>63</v>
      </c>
      <c r="N12" s="15">
        <v>2091342</v>
      </c>
      <c r="O12" s="15">
        <f>N12-365792-3878</f>
        <v>1721672</v>
      </c>
      <c r="P12" s="17" t="s">
        <v>179</v>
      </c>
      <c r="Q12" s="29">
        <v>13</v>
      </c>
      <c r="R12" s="18">
        <v>102195</v>
      </c>
      <c r="S12" s="29"/>
      <c r="T12" s="18"/>
      <c r="U12" s="62">
        <v>22278</v>
      </c>
      <c r="V12" s="19">
        <v>40612</v>
      </c>
      <c r="W12" s="29" t="s">
        <v>150</v>
      </c>
    </row>
    <row r="13" spans="1:23" ht="14.25" customHeight="1">
      <c r="A13" s="54">
        <v>2018</v>
      </c>
      <c r="B13" s="54" t="s">
        <v>177</v>
      </c>
      <c r="C13" s="7" t="s">
        <v>30</v>
      </c>
      <c r="D13" s="1" t="s">
        <v>142</v>
      </c>
      <c r="E13" s="3" t="s">
        <v>79</v>
      </c>
      <c r="F13" s="3" t="s">
        <v>80</v>
      </c>
      <c r="G13" s="7" t="s">
        <v>121</v>
      </c>
      <c r="H13" s="12">
        <v>10</v>
      </c>
      <c r="I13" s="3" t="s">
        <v>38</v>
      </c>
      <c r="J13" s="3" t="s">
        <v>159</v>
      </c>
      <c r="K13" s="7" t="s">
        <v>24</v>
      </c>
      <c r="L13" s="38" t="s">
        <v>172</v>
      </c>
      <c r="M13" s="3" t="s">
        <v>63</v>
      </c>
      <c r="N13" s="15">
        <v>1412681</v>
      </c>
      <c r="O13" s="15">
        <f>N13-266146-17890</f>
        <v>1128645</v>
      </c>
      <c r="P13" s="42" t="s">
        <v>176</v>
      </c>
      <c r="Q13" s="29"/>
      <c r="R13" s="18"/>
      <c r="S13" s="29"/>
      <c r="T13" s="18"/>
      <c r="U13" s="62" t="s">
        <v>176</v>
      </c>
      <c r="V13" s="19">
        <v>32843</v>
      </c>
      <c r="W13" s="2" t="s">
        <v>150</v>
      </c>
    </row>
    <row r="14" spans="1:23" ht="15.75">
      <c r="A14" s="43">
        <v>2018</v>
      </c>
      <c r="B14" s="43" t="s">
        <v>177</v>
      </c>
      <c r="C14" s="7" t="s">
        <v>143</v>
      </c>
      <c r="D14" s="1" t="s">
        <v>142</v>
      </c>
      <c r="E14" s="3" t="s">
        <v>81</v>
      </c>
      <c r="F14" s="3" t="s">
        <v>82</v>
      </c>
      <c r="G14" s="7" t="s">
        <v>122</v>
      </c>
      <c r="H14" s="12">
        <v>13</v>
      </c>
      <c r="I14" s="3" t="s">
        <v>39</v>
      </c>
      <c r="J14" s="3" t="s">
        <v>58</v>
      </c>
      <c r="K14" s="7" t="s">
        <v>24</v>
      </c>
      <c r="L14" s="38" t="s">
        <v>182</v>
      </c>
      <c r="M14" s="3" t="s">
        <v>63</v>
      </c>
      <c r="N14" s="15">
        <v>897056</v>
      </c>
      <c r="O14" s="15">
        <f>N14-144302</f>
        <v>752754</v>
      </c>
      <c r="P14" s="40" t="s">
        <v>179</v>
      </c>
      <c r="Q14" s="29">
        <v>5</v>
      </c>
      <c r="R14" s="18">
        <v>15958</v>
      </c>
      <c r="S14" s="29"/>
      <c r="T14" s="18"/>
      <c r="U14" s="62">
        <v>36160</v>
      </c>
      <c r="V14" s="19">
        <v>32234</v>
      </c>
      <c r="W14" s="29" t="s">
        <v>150</v>
      </c>
    </row>
    <row r="15" spans="1:23" ht="15.75">
      <c r="A15" s="54">
        <v>2018</v>
      </c>
      <c r="B15" s="54" t="s">
        <v>177</v>
      </c>
      <c r="C15" s="7" t="s">
        <v>28</v>
      </c>
      <c r="D15" s="1" t="s">
        <v>142</v>
      </c>
      <c r="E15" s="3" t="s">
        <v>83</v>
      </c>
      <c r="F15" s="3" t="s">
        <v>64</v>
      </c>
      <c r="G15" s="7" t="s">
        <v>123</v>
      </c>
      <c r="H15" s="12">
        <v>14</v>
      </c>
      <c r="I15" s="3" t="s">
        <v>40</v>
      </c>
      <c r="J15" s="3" t="s">
        <v>160</v>
      </c>
      <c r="K15" s="7" t="s">
        <v>24</v>
      </c>
      <c r="L15" s="38" t="s">
        <v>183</v>
      </c>
      <c r="M15" s="3" t="s">
        <v>63</v>
      </c>
      <c r="N15" s="15">
        <v>779137</v>
      </c>
      <c r="O15" s="15">
        <f>N15-125815</f>
        <v>653322</v>
      </c>
      <c r="P15" s="17" t="s">
        <v>179</v>
      </c>
      <c r="Q15" s="29">
        <v>6</v>
      </c>
      <c r="R15" s="18">
        <v>16517</v>
      </c>
      <c r="S15" s="29"/>
      <c r="T15" s="18"/>
      <c r="U15" s="62">
        <v>18080</v>
      </c>
      <c r="V15" s="19">
        <v>34379</v>
      </c>
      <c r="W15" s="2" t="s">
        <v>150</v>
      </c>
    </row>
    <row r="16" spans="1:23" ht="15.75">
      <c r="A16" s="43">
        <v>2018</v>
      </c>
      <c r="B16" s="43" t="s">
        <v>177</v>
      </c>
      <c r="C16" s="7" t="s">
        <v>28</v>
      </c>
      <c r="D16" s="1" t="s">
        <v>142</v>
      </c>
      <c r="E16" s="3" t="s">
        <v>83</v>
      </c>
      <c r="F16" s="3" t="s">
        <v>84</v>
      </c>
      <c r="G16" s="7" t="s">
        <v>124</v>
      </c>
      <c r="H16" s="12">
        <v>16</v>
      </c>
      <c r="I16" s="3" t="s">
        <v>41</v>
      </c>
      <c r="J16" s="3" t="s">
        <v>59</v>
      </c>
      <c r="K16" s="7" t="s">
        <v>24</v>
      </c>
      <c r="L16" s="38" t="s">
        <v>174</v>
      </c>
      <c r="M16" s="3" t="s">
        <v>63</v>
      </c>
      <c r="N16" s="15">
        <v>629586</v>
      </c>
      <c r="O16" s="15">
        <f>N16-106543</f>
        <v>523043</v>
      </c>
      <c r="P16" s="42" t="s">
        <v>176</v>
      </c>
      <c r="Q16" s="29"/>
      <c r="R16" s="18"/>
      <c r="S16" s="29"/>
      <c r="T16" s="18"/>
      <c r="U16" s="62" t="s">
        <v>176</v>
      </c>
      <c r="V16" s="19">
        <v>35969</v>
      </c>
      <c r="W16" s="29" t="s">
        <v>150</v>
      </c>
    </row>
    <row r="17" spans="1:23" ht="15.75">
      <c r="A17" s="54">
        <v>2018</v>
      </c>
      <c r="B17" s="54" t="s">
        <v>177</v>
      </c>
      <c r="C17" s="7" t="s">
        <v>26</v>
      </c>
      <c r="D17" s="1" t="s">
        <v>142</v>
      </c>
      <c r="E17" s="3" t="s">
        <v>85</v>
      </c>
      <c r="F17" s="3" t="s">
        <v>86</v>
      </c>
      <c r="G17" s="7" t="s">
        <v>125</v>
      </c>
      <c r="H17" s="12">
        <v>16</v>
      </c>
      <c r="I17" s="3" t="s">
        <v>37</v>
      </c>
      <c r="J17" s="3" t="s">
        <v>52</v>
      </c>
      <c r="K17" s="7" t="s">
        <v>24</v>
      </c>
      <c r="L17" s="38" t="s">
        <v>180</v>
      </c>
      <c r="M17" s="3" t="s">
        <v>63</v>
      </c>
      <c r="N17" s="15">
        <v>749228</v>
      </c>
      <c r="O17" s="15">
        <f>N17-109215</f>
        <v>640013</v>
      </c>
      <c r="P17" s="40" t="s">
        <v>179</v>
      </c>
      <c r="Q17" s="29">
        <v>14</v>
      </c>
      <c r="R17" s="18">
        <v>32182</v>
      </c>
      <c r="S17" s="29">
        <v>26</v>
      </c>
      <c r="T17" s="65">
        <v>71720</v>
      </c>
      <c r="U17" s="62" t="s">
        <v>176</v>
      </c>
      <c r="V17" s="19">
        <v>31868</v>
      </c>
      <c r="W17" s="2" t="s">
        <v>150</v>
      </c>
    </row>
    <row r="18" spans="1:23" ht="15.75">
      <c r="A18" s="43">
        <v>2018</v>
      </c>
      <c r="B18" s="43" t="s">
        <v>177</v>
      </c>
      <c r="C18" s="7" t="s">
        <v>26</v>
      </c>
      <c r="D18" s="1" t="s">
        <v>142</v>
      </c>
      <c r="E18" s="3" t="s">
        <v>87</v>
      </c>
      <c r="F18" s="3" t="s">
        <v>88</v>
      </c>
      <c r="G18" s="7" t="s">
        <v>126</v>
      </c>
      <c r="H18" s="12">
        <v>15</v>
      </c>
      <c r="I18" s="3" t="s">
        <v>32</v>
      </c>
      <c r="J18" s="3" t="s">
        <v>60</v>
      </c>
      <c r="K18" s="7" t="s">
        <v>24</v>
      </c>
      <c r="L18" s="38" t="s">
        <v>178</v>
      </c>
      <c r="M18" s="3" t="s">
        <v>63</v>
      </c>
      <c r="N18" s="15">
        <v>987357</v>
      </c>
      <c r="O18" s="15">
        <f>N18-114271</f>
        <v>873086</v>
      </c>
      <c r="P18" s="40" t="s">
        <v>179</v>
      </c>
      <c r="Q18" s="29">
        <v>13</v>
      </c>
      <c r="R18" s="18">
        <v>31711</v>
      </c>
      <c r="S18" s="29">
        <v>22</v>
      </c>
      <c r="T18" s="18">
        <v>64960</v>
      </c>
      <c r="U18" s="62">
        <v>216960</v>
      </c>
      <c r="V18" s="19">
        <v>35352</v>
      </c>
      <c r="W18" s="29" t="s">
        <v>150</v>
      </c>
    </row>
    <row r="19" spans="1:23" ht="15.75">
      <c r="A19" s="54">
        <v>2018</v>
      </c>
      <c r="B19" s="54" t="s">
        <v>177</v>
      </c>
      <c r="C19" s="7" t="s">
        <v>26</v>
      </c>
      <c r="D19" s="1" t="s">
        <v>142</v>
      </c>
      <c r="E19" s="3" t="s">
        <v>89</v>
      </c>
      <c r="F19" s="3" t="s">
        <v>90</v>
      </c>
      <c r="G19" s="55" t="s">
        <v>127</v>
      </c>
      <c r="H19" s="12">
        <v>16</v>
      </c>
      <c r="I19" s="3" t="s">
        <v>32</v>
      </c>
      <c r="J19" s="3" t="s">
        <v>26</v>
      </c>
      <c r="K19" s="7" t="s">
        <v>24</v>
      </c>
      <c r="L19" s="38" t="s">
        <v>180</v>
      </c>
      <c r="M19" s="49" t="s">
        <v>63</v>
      </c>
      <c r="N19" s="15">
        <v>652952</v>
      </c>
      <c r="O19" s="15">
        <f>N19-102963</f>
        <v>549989</v>
      </c>
      <c r="P19" s="42" t="s">
        <v>179</v>
      </c>
      <c r="Q19" s="29">
        <v>3</v>
      </c>
      <c r="R19" s="18">
        <v>6896</v>
      </c>
      <c r="S19" s="29">
        <v>6</v>
      </c>
      <c r="T19" s="18">
        <v>16551</v>
      </c>
      <c r="U19" s="62">
        <v>18082</v>
      </c>
      <c r="V19" s="19">
        <v>34973</v>
      </c>
      <c r="W19" s="2" t="s">
        <v>150</v>
      </c>
    </row>
    <row r="20" spans="1:23" ht="15.75">
      <c r="A20" s="43">
        <v>2018</v>
      </c>
      <c r="B20" s="43" t="s">
        <v>177</v>
      </c>
      <c r="C20" s="7" t="s">
        <v>28</v>
      </c>
      <c r="D20" s="1" t="s">
        <v>142</v>
      </c>
      <c r="E20" s="3" t="s">
        <v>91</v>
      </c>
      <c r="F20" s="3" t="s">
        <v>92</v>
      </c>
      <c r="G20" s="7" t="s">
        <v>128</v>
      </c>
      <c r="H20" s="12">
        <v>15</v>
      </c>
      <c r="I20" s="3" t="s">
        <v>32</v>
      </c>
      <c r="J20" s="3" t="s">
        <v>61</v>
      </c>
      <c r="K20" s="7" t="s">
        <v>24</v>
      </c>
      <c r="L20" s="38" t="s">
        <v>184</v>
      </c>
      <c r="M20" s="3" t="s">
        <v>63</v>
      </c>
      <c r="N20" s="15">
        <v>783703</v>
      </c>
      <c r="O20" s="15">
        <f>N20-121133</f>
        <v>662570</v>
      </c>
      <c r="P20" s="40" t="s">
        <v>179</v>
      </c>
      <c r="Q20" s="29">
        <v>25</v>
      </c>
      <c r="R20" s="18">
        <v>60984</v>
      </c>
      <c r="S20" s="29">
        <v>10</v>
      </c>
      <c r="T20" s="18">
        <v>29272</v>
      </c>
      <c r="U20" s="62">
        <v>36164</v>
      </c>
      <c r="V20" s="19">
        <v>41320</v>
      </c>
      <c r="W20" s="29" t="s">
        <v>150</v>
      </c>
    </row>
    <row r="21" spans="1:23" ht="15.75">
      <c r="A21" s="54">
        <v>2018</v>
      </c>
      <c r="B21" s="54" t="s">
        <v>177</v>
      </c>
      <c r="C21" s="8" t="s">
        <v>27</v>
      </c>
      <c r="D21" s="1" t="s">
        <v>142</v>
      </c>
      <c r="E21" s="14" t="s">
        <v>93</v>
      </c>
      <c r="F21" s="14" t="s">
        <v>94</v>
      </c>
      <c r="G21" s="8" t="s">
        <v>129</v>
      </c>
      <c r="H21" s="13">
        <v>8</v>
      </c>
      <c r="I21" s="14" t="s">
        <v>42</v>
      </c>
      <c r="J21" s="14" t="s">
        <v>161</v>
      </c>
      <c r="K21" s="8" t="s">
        <v>24</v>
      </c>
      <c r="L21" s="39" t="s">
        <v>175</v>
      </c>
      <c r="M21" s="3" t="s">
        <v>63</v>
      </c>
      <c r="N21" s="16">
        <v>2228741</v>
      </c>
      <c r="O21" s="16">
        <f>N21-461362-57270</f>
        <v>1710109</v>
      </c>
      <c r="P21" s="17" t="s">
        <v>176</v>
      </c>
      <c r="Q21" s="29"/>
      <c r="R21" s="18"/>
      <c r="S21" s="29"/>
      <c r="T21" s="18"/>
      <c r="U21" s="62" t="s">
        <v>176</v>
      </c>
      <c r="V21" s="20">
        <v>35886</v>
      </c>
      <c r="W21" s="2" t="s">
        <v>150</v>
      </c>
    </row>
    <row r="22" spans="1:23" ht="15.75">
      <c r="A22" s="43">
        <v>2018</v>
      </c>
      <c r="B22" s="43" t="s">
        <v>177</v>
      </c>
      <c r="C22" s="7" t="s">
        <v>26</v>
      </c>
      <c r="D22" s="1" t="s">
        <v>142</v>
      </c>
      <c r="E22" s="3" t="s">
        <v>69</v>
      </c>
      <c r="F22" s="3" t="s">
        <v>95</v>
      </c>
      <c r="G22" s="7" t="s">
        <v>130</v>
      </c>
      <c r="H22" s="12">
        <v>17</v>
      </c>
      <c r="I22" s="3" t="s">
        <v>32</v>
      </c>
      <c r="J22" s="3" t="s">
        <v>26</v>
      </c>
      <c r="K22" s="7" t="s">
        <v>24</v>
      </c>
      <c r="L22" s="38" t="s">
        <v>180</v>
      </c>
      <c r="M22" s="3" t="s">
        <v>63</v>
      </c>
      <c r="N22" s="15">
        <v>739232</v>
      </c>
      <c r="O22" s="15">
        <f>N22-90410</f>
        <v>648822</v>
      </c>
      <c r="P22" s="42" t="s">
        <v>179</v>
      </c>
      <c r="Q22" s="29">
        <v>16</v>
      </c>
      <c r="R22" s="18">
        <v>32331</v>
      </c>
      <c r="S22" s="29">
        <v>2</v>
      </c>
      <c r="T22" s="18">
        <v>4850</v>
      </c>
      <c r="U22" s="62">
        <v>162738</v>
      </c>
      <c r="V22" s="19">
        <v>32234</v>
      </c>
      <c r="W22" s="29" t="s">
        <v>150</v>
      </c>
    </row>
    <row r="23" spans="1:23" ht="15.75">
      <c r="A23" s="54">
        <v>2018</v>
      </c>
      <c r="B23" s="54" t="s">
        <v>177</v>
      </c>
      <c r="C23" s="7" t="s">
        <v>26</v>
      </c>
      <c r="D23" s="1" t="s">
        <v>142</v>
      </c>
      <c r="E23" s="3" t="s">
        <v>69</v>
      </c>
      <c r="F23" s="3" t="s">
        <v>96</v>
      </c>
      <c r="G23" s="7" t="s">
        <v>131</v>
      </c>
      <c r="H23" s="12">
        <v>15</v>
      </c>
      <c r="I23" s="3" t="s">
        <v>43</v>
      </c>
      <c r="J23" s="3" t="s">
        <v>60</v>
      </c>
      <c r="K23" s="7" t="s">
        <v>24</v>
      </c>
      <c r="L23" s="38" t="s">
        <v>178</v>
      </c>
      <c r="M23" s="3" t="s">
        <v>63</v>
      </c>
      <c r="N23" s="15">
        <v>740637</v>
      </c>
      <c r="O23" s="15">
        <f>N23-114457</f>
        <v>626180</v>
      </c>
      <c r="P23" s="40" t="s">
        <v>179</v>
      </c>
      <c r="Q23" s="29">
        <v>8</v>
      </c>
      <c r="R23" s="18">
        <v>19515</v>
      </c>
      <c r="S23" s="29">
        <v>16</v>
      </c>
      <c r="T23" s="18">
        <v>46835</v>
      </c>
      <c r="U23" s="62" t="s">
        <v>176</v>
      </c>
      <c r="V23" s="19">
        <v>32940</v>
      </c>
      <c r="W23" s="2" t="s">
        <v>150</v>
      </c>
    </row>
    <row r="24" spans="1:23" ht="15.75">
      <c r="A24" s="43">
        <v>2018</v>
      </c>
      <c r="B24" s="43" t="s">
        <v>177</v>
      </c>
      <c r="C24" s="7" t="s">
        <v>29</v>
      </c>
      <c r="D24" s="1" t="s">
        <v>142</v>
      </c>
      <c r="E24" s="3" t="s">
        <v>97</v>
      </c>
      <c r="F24" s="3" t="s">
        <v>98</v>
      </c>
      <c r="G24" s="7" t="s">
        <v>132</v>
      </c>
      <c r="H24" s="12">
        <v>11</v>
      </c>
      <c r="I24" s="3" t="s">
        <v>44</v>
      </c>
      <c r="J24" s="3" t="s">
        <v>162</v>
      </c>
      <c r="K24" s="7" t="s">
        <v>24</v>
      </c>
      <c r="L24" s="38" t="s">
        <v>185</v>
      </c>
      <c r="M24" s="3" t="s">
        <v>63</v>
      </c>
      <c r="N24" s="15">
        <v>1443510</v>
      </c>
      <c r="O24" s="15">
        <f>N24-224806-14124</f>
        <v>1204580</v>
      </c>
      <c r="P24" s="40" t="s">
        <v>179</v>
      </c>
      <c r="Q24" s="29">
        <v>19</v>
      </c>
      <c r="R24" s="22">
        <v>85447</v>
      </c>
      <c r="S24" s="29"/>
      <c r="T24" s="18"/>
      <c r="U24" s="62">
        <v>66834</v>
      </c>
      <c r="V24" s="19">
        <v>34881</v>
      </c>
      <c r="W24" s="29" t="s">
        <v>150</v>
      </c>
    </row>
    <row r="25" spans="1:23" ht="15.75">
      <c r="A25" s="54">
        <v>2018</v>
      </c>
      <c r="B25" s="54" t="s">
        <v>177</v>
      </c>
      <c r="C25" s="7" t="s">
        <v>30</v>
      </c>
      <c r="D25" s="1" t="s">
        <v>142</v>
      </c>
      <c r="E25" s="3" t="s">
        <v>99</v>
      </c>
      <c r="F25" s="3" t="s">
        <v>100</v>
      </c>
      <c r="G25" s="7" t="s">
        <v>133</v>
      </c>
      <c r="H25" s="12">
        <v>11</v>
      </c>
      <c r="I25" s="3" t="s">
        <v>45</v>
      </c>
      <c r="J25" s="3" t="s">
        <v>163</v>
      </c>
      <c r="K25" s="7" t="s">
        <v>24</v>
      </c>
      <c r="L25" s="38" t="s">
        <v>186</v>
      </c>
      <c r="M25" s="3" t="s">
        <v>63</v>
      </c>
      <c r="N25" s="15">
        <v>1202353</v>
      </c>
      <c r="O25" s="15">
        <f>N25-164016-3475</f>
        <v>1034862</v>
      </c>
      <c r="P25" s="42" t="s">
        <v>179</v>
      </c>
      <c r="Q25" s="29"/>
      <c r="R25" s="18"/>
      <c r="S25" s="29">
        <v>40</v>
      </c>
      <c r="T25" s="18">
        <v>215865</v>
      </c>
      <c r="U25" s="62">
        <v>22278</v>
      </c>
      <c r="V25" s="19">
        <v>35796</v>
      </c>
      <c r="W25" s="2" t="s">
        <v>150</v>
      </c>
    </row>
    <row r="26" spans="1:23" ht="15.75">
      <c r="A26" s="43">
        <v>2018</v>
      </c>
      <c r="B26" s="43" t="s">
        <v>177</v>
      </c>
      <c r="C26" s="8" t="s">
        <v>28</v>
      </c>
      <c r="D26" s="1" t="s">
        <v>142</v>
      </c>
      <c r="E26" s="14" t="s">
        <v>101</v>
      </c>
      <c r="F26" s="14" t="s">
        <v>102</v>
      </c>
      <c r="G26" s="8" t="s">
        <v>134</v>
      </c>
      <c r="H26" s="12">
        <v>16</v>
      </c>
      <c r="I26" s="3" t="s">
        <v>32</v>
      </c>
      <c r="J26" s="3" t="s">
        <v>62</v>
      </c>
      <c r="K26" s="7" t="s">
        <v>24</v>
      </c>
      <c r="L26" s="38" t="s">
        <v>187</v>
      </c>
      <c r="M26" s="3" t="s">
        <v>63</v>
      </c>
      <c r="N26" s="15">
        <v>627387</v>
      </c>
      <c r="O26" s="15">
        <f>N26-106312</f>
        <v>521075</v>
      </c>
      <c r="P26" s="40" t="s">
        <v>176</v>
      </c>
      <c r="Q26" s="29"/>
      <c r="R26" s="18"/>
      <c r="S26" s="29"/>
      <c r="T26" s="18"/>
      <c r="U26" s="62" t="s">
        <v>176</v>
      </c>
      <c r="V26" s="19">
        <v>30042</v>
      </c>
      <c r="W26" s="29" t="s">
        <v>150</v>
      </c>
    </row>
    <row r="27" spans="1:23" s="61" customFormat="1" ht="15.75">
      <c r="A27" s="54">
        <v>2018</v>
      </c>
      <c r="B27" s="54" t="s">
        <v>177</v>
      </c>
      <c r="C27" s="8" t="s">
        <v>27</v>
      </c>
      <c r="D27" s="1" t="s">
        <v>142</v>
      </c>
      <c r="E27" s="14" t="s">
        <v>98</v>
      </c>
      <c r="F27" s="14" t="s">
        <v>95</v>
      </c>
      <c r="G27" s="8" t="s">
        <v>135</v>
      </c>
      <c r="H27" s="13">
        <v>8</v>
      </c>
      <c r="I27" s="14" t="s">
        <v>46</v>
      </c>
      <c r="J27" s="14" t="s">
        <v>164</v>
      </c>
      <c r="K27" s="8" t="s">
        <v>24</v>
      </c>
      <c r="L27" s="59" t="s">
        <v>185</v>
      </c>
      <c r="M27" s="14" t="s">
        <v>63</v>
      </c>
      <c r="N27" s="16">
        <v>1838386</v>
      </c>
      <c r="O27" s="16">
        <f>N27-339374-29079</f>
        <v>1469933</v>
      </c>
      <c r="P27" s="40" t="s">
        <v>179</v>
      </c>
      <c r="Q27" s="1">
        <v>5</v>
      </c>
      <c r="R27" s="60">
        <v>39306</v>
      </c>
      <c r="S27" s="1"/>
      <c r="T27" s="60"/>
      <c r="U27" s="62" t="s">
        <v>176</v>
      </c>
      <c r="V27" s="20">
        <v>34669</v>
      </c>
      <c r="W27" s="2" t="s">
        <v>150</v>
      </c>
    </row>
    <row r="28" spans="1:23" ht="15.75">
      <c r="A28" s="43">
        <v>2018</v>
      </c>
      <c r="B28" s="43" t="s">
        <v>177</v>
      </c>
      <c r="C28" s="7" t="s">
        <v>29</v>
      </c>
      <c r="D28" s="1" t="s">
        <v>142</v>
      </c>
      <c r="E28" s="3" t="s">
        <v>103</v>
      </c>
      <c r="F28" s="3" t="s">
        <v>104</v>
      </c>
      <c r="G28" s="7" t="s">
        <v>136</v>
      </c>
      <c r="H28" s="12">
        <v>11</v>
      </c>
      <c r="I28" s="3" t="s">
        <v>47</v>
      </c>
      <c r="J28" s="3" t="s">
        <v>165</v>
      </c>
      <c r="K28" s="7" t="s">
        <v>24</v>
      </c>
      <c r="L28" s="38" t="s">
        <v>185</v>
      </c>
      <c r="M28" s="3" t="s">
        <v>63</v>
      </c>
      <c r="N28" s="15">
        <v>1321964</v>
      </c>
      <c r="O28" s="15">
        <f>N28-322175-13660</f>
        <v>986129</v>
      </c>
      <c r="P28" s="42" t="s">
        <v>179</v>
      </c>
      <c r="Q28" s="29">
        <v>10</v>
      </c>
      <c r="R28" s="18">
        <v>44972</v>
      </c>
      <c r="S28" s="29"/>
      <c r="T28" s="18"/>
      <c r="U28" s="62" t="s">
        <v>176</v>
      </c>
      <c r="V28" s="19">
        <v>41249</v>
      </c>
      <c r="W28" s="29" t="s">
        <v>150</v>
      </c>
    </row>
    <row r="29" spans="1:23" ht="15.75">
      <c r="A29" s="54">
        <v>2018</v>
      </c>
      <c r="B29" s="54" t="s">
        <v>177</v>
      </c>
      <c r="C29" s="7" t="s">
        <v>29</v>
      </c>
      <c r="D29" s="1" t="s">
        <v>142</v>
      </c>
      <c r="E29" s="3" t="s">
        <v>155</v>
      </c>
      <c r="F29" s="3" t="s">
        <v>156</v>
      </c>
      <c r="G29" s="7" t="s">
        <v>157</v>
      </c>
      <c r="H29" s="12">
        <v>11</v>
      </c>
      <c r="I29" s="3" t="s">
        <v>42</v>
      </c>
      <c r="J29" s="3" t="s">
        <v>166</v>
      </c>
      <c r="K29" s="7" t="s">
        <v>24</v>
      </c>
      <c r="L29" s="38" t="s">
        <v>185</v>
      </c>
      <c r="M29" s="3" t="s">
        <v>63</v>
      </c>
      <c r="N29" s="15">
        <v>1257894</v>
      </c>
      <c r="O29" s="15">
        <f>N29-207944-11667</f>
        <v>1038283</v>
      </c>
      <c r="P29" s="40" t="s">
        <v>179</v>
      </c>
      <c r="Q29" s="29">
        <v>10</v>
      </c>
      <c r="R29" s="18">
        <v>44972</v>
      </c>
      <c r="S29" s="29"/>
      <c r="T29" s="18"/>
      <c r="U29" s="62" t="s">
        <v>176</v>
      </c>
      <c r="V29" s="19">
        <v>42826</v>
      </c>
      <c r="W29" s="29" t="s">
        <v>150</v>
      </c>
    </row>
    <row r="30" spans="1:23" ht="15.75">
      <c r="A30" s="43">
        <v>2018</v>
      </c>
      <c r="B30" s="43" t="s">
        <v>177</v>
      </c>
      <c r="C30" s="8" t="s">
        <v>31</v>
      </c>
      <c r="D30" s="1" t="s">
        <v>142</v>
      </c>
      <c r="E30" s="14" t="s">
        <v>105</v>
      </c>
      <c r="F30" s="14" t="s">
        <v>106</v>
      </c>
      <c r="G30" s="8" t="s">
        <v>137</v>
      </c>
      <c r="H30" s="12">
        <v>6</v>
      </c>
      <c r="I30" s="3" t="s">
        <v>48</v>
      </c>
      <c r="J30" s="3" t="s">
        <v>31</v>
      </c>
      <c r="K30" s="7" t="s">
        <v>24</v>
      </c>
      <c r="L30" s="38" t="s">
        <v>173</v>
      </c>
      <c r="M30" s="3" t="s">
        <v>63</v>
      </c>
      <c r="N30" s="15">
        <v>4300775</v>
      </c>
      <c r="O30" s="15">
        <f>N30-600903-331624</f>
        <v>3368248</v>
      </c>
      <c r="P30" s="17" t="s">
        <v>176</v>
      </c>
      <c r="Q30" s="29"/>
      <c r="R30" s="18"/>
      <c r="S30" s="29"/>
      <c r="T30" s="18"/>
      <c r="U30" s="62">
        <v>66834</v>
      </c>
      <c r="V30" s="19">
        <v>37591</v>
      </c>
      <c r="W30" s="2" t="s">
        <v>150</v>
      </c>
    </row>
    <row r="31" spans="1:23" ht="15.75">
      <c r="A31" s="54">
        <v>2018</v>
      </c>
      <c r="B31" s="54" t="s">
        <v>177</v>
      </c>
      <c r="C31" s="8" t="s">
        <v>27</v>
      </c>
      <c r="D31" s="2" t="s">
        <v>142</v>
      </c>
      <c r="E31" s="23" t="s">
        <v>151</v>
      </c>
      <c r="F31" s="23" t="s">
        <v>152</v>
      </c>
      <c r="G31" s="23" t="s">
        <v>153</v>
      </c>
      <c r="H31" s="41">
        <v>10</v>
      </c>
      <c r="I31" s="31" t="s">
        <v>154</v>
      </c>
      <c r="J31" s="14" t="s">
        <v>167</v>
      </c>
      <c r="K31" s="8" t="s">
        <v>24</v>
      </c>
      <c r="L31" s="38" t="s">
        <v>178</v>
      </c>
      <c r="M31" s="37" t="s">
        <v>63</v>
      </c>
      <c r="N31" s="16">
        <v>1658118</v>
      </c>
      <c r="O31" s="16">
        <f>N31-247155-17850</f>
        <v>1393113</v>
      </c>
      <c r="P31" s="42" t="s">
        <v>179</v>
      </c>
      <c r="Q31" s="29">
        <v>25</v>
      </c>
      <c r="R31" s="32">
        <v>134537</v>
      </c>
      <c r="S31" s="29">
        <v>5</v>
      </c>
      <c r="T31" s="18">
        <v>32289</v>
      </c>
      <c r="U31" s="62">
        <v>44556</v>
      </c>
      <c r="V31" s="7">
        <v>42534</v>
      </c>
      <c r="W31" s="33" t="s">
        <v>150</v>
      </c>
    </row>
    <row r="32" spans="1:23" s="36" customFormat="1" ht="15.75">
      <c r="A32" s="43">
        <v>2018</v>
      </c>
      <c r="B32" s="43" t="s">
        <v>177</v>
      </c>
      <c r="C32" s="26" t="s">
        <v>28</v>
      </c>
      <c r="D32" s="25" t="s">
        <v>142</v>
      </c>
      <c r="E32" s="24" t="s">
        <v>107</v>
      </c>
      <c r="F32" s="24" t="s">
        <v>108</v>
      </c>
      <c r="G32" s="26" t="s">
        <v>138</v>
      </c>
      <c r="H32" s="27">
        <v>16</v>
      </c>
      <c r="I32" s="24" t="s">
        <v>49</v>
      </c>
      <c r="J32" s="24" t="s">
        <v>168</v>
      </c>
      <c r="K32" s="26" t="s">
        <v>24</v>
      </c>
      <c r="L32" s="38" t="s">
        <v>180</v>
      </c>
      <c r="M32" s="24" t="s">
        <v>63</v>
      </c>
      <c r="N32" s="28">
        <v>693950</v>
      </c>
      <c r="O32" s="28">
        <f>N32-106312</f>
        <v>587638</v>
      </c>
      <c r="P32" s="40" t="s">
        <v>179</v>
      </c>
      <c r="Q32" s="25">
        <v>16</v>
      </c>
      <c r="R32" s="34">
        <v>36779</v>
      </c>
      <c r="S32" s="25">
        <v>10</v>
      </c>
      <c r="T32" s="34">
        <v>27585</v>
      </c>
      <c r="U32" s="62" t="s">
        <v>176</v>
      </c>
      <c r="V32" s="35">
        <v>38078</v>
      </c>
      <c r="W32" s="25" t="s">
        <v>150</v>
      </c>
    </row>
    <row r="33" spans="1:23" ht="15.75">
      <c r="A33" s="54">
        <v>2018</v>
      </c>
      <c r="B33" s="54" t="s">
        <v>177</v>
      </c>
      <c r="C33" s="7" t="s">
        <v>29</v>
      </c>
      <c r="D33" s="1" t="s">
        <v>142</v>
      </c>
      <c r="E33" s="3" t="s">
        <v>109</v>
      </c>
      <c r="F33" s="23" t="s">
        <v>110</v>
      </c>
      <c r="G33" s="7" t="s">
        <v>139</v>
      </c>
      <c r="H33" s="12">
        <v>12</v>
      </c>
      <c r="I33" s="3" t="s">
        <v>50</v>
      </c>
      <c r="J33" s="3" t="s">
        <v>169</v>
      </c>
      <c r="K33" s="7" t="s">
        <v>24</v>
      </c>
      <c r="L33" s="38" t="s">
        <v>178</v>
      </c>
      <c r="M33" s="3" t="s">
        <v>63</v>
      </c>
      <c r="N33" s="15">
        <v>1328838</v>
      </c>
      <c r="O33" s="15">
        <f>N33-236880-8811</f>
        <v>1083147</v>
      </c>
      <c r="P33" s="40" t="s">
        <v>179</v>
      </c>
      <c r="Q33" s="29">
        <v>22</v>
      </c>
      <c r="R33" s="18">
        <v>82704</v>
      </c>
      <c r="S33" s="29">
        <v>18</v>
      </c>
      <c r="T33" s="18">
        <v>81200</v>
      </c>
      <c r="U33" s="62" t="s">
        <v>176</v>
      </c>
      <c r="V33" s="19">
        <v>31778</v>
      </c>
      <c r="W33" s="2" t="s">
        <v>150</v>
      </c>
    </row>
    <row r="34" spans="1:23" ht="15.75">
      <c r="A34" s="43">
        <v>2018</v>
      </c>
      <c r="B34" s="43" t="s">
        <v>177</v>
      </c>
      <c r="C34" s="7" t="s">
        <v>28</v>
      </c>
      <c r="D34" s="1" t="s">
        <v>142</v>
      </c>
      <c r="E34" s="3" t="s">
        <v>111</v>
      </c>
      <c r="F34" s="3" t="s">
        <v>86</v>
      </c>
      <c r="G34" s="7" t="s">
        <v>140</v>
      </c>
      <c r="H34" s="12">
        <v>13</v>
      </c>
      <c r="I34" s="3" t="s">
        <v>51</v>
      </c>
      <c r="J34" s="3" t="s">
        <v>170</v>
      </c>
      <c r="K34" s="7" t="s">
        <v>24</v>
      </c>
      <c r="L34" s="38" t="s">
        <v>185</v>
      </c>
      <c r="M34" s="3" t="s">
        <v>63</v>
      </c>
      <c r="N34" s="15">
        <v>898914</v>
      </c>
      <c r="O34" s="15">
        <f>N34-155430-119</f>
        <v>743365</v>
      </c>
      <c r="P34" s="42" t="s">
        <v>179</v>
      </c>
      <c r="Q34" s="29">
        <v>15</v>
      </c>
      <c r="R34" s="18">
        <v>47873</v>
      </c>
      <c r="S34" s="29"/>
      <c r="T34" s="18"/>
      <c r="U34" s="62" t="s">
        <v>176</v>
      </c>
      <c r="V34" s="21">
        <v>34700</v>
      </c>
      <c r="W34" s="29" t="s">
        <v>150</v>
      </c>
    </row>
    <row r="35" spans="1:23" ht="15.75">
      <c r="A35" s="54">
        <v>2018</v>
      </c>
      <c r="B35" s="54" t="s">
        <v>177</v>
      </c>
      <c r="C35" s="8" t="s">
        <v>28</v>
      </c>
      <c r="D35" s="1" t="s">
        <v>142</v>
      </c>
      <c r="E35" s="14" t="s">
        <v>112</v>
      </c>
      <c r="F35" s="14" t="s">
        <v>113</v>
      </c>
      <c r="G35" s="8" t="s">
        <v>141</v>
      </c>
      <c r="H35" s="12">
        <v>15</v>
      </c>
      <c r="I35" s="3" t="s">
        <v>32</v>
      </c>
      <c r="J35" s="3" t="s">
        <v>171</v>
      </c>
      <c r="K35" s="7" t="s">
        <v>24</v>
      </c>
      <c r="L35" s="38" t="s">
        <v>185</v>
      </c>
      <c r="M35" s="3" t="s">
        <v>63</v>
      </c>
      <c r="N35" s="15">
        <v>721059</v>
      </c>
      <c r="O35" s="15">
        <f>N35-112281</f>
        <v>608778</v>
      </c>
      <c r="P35" s="40" t="s">
        <v>179</v>
      </c>
      <c r="Q35" s="29">
        <v>24</v>
      </c>
      <c r="R35" s="18">
        <v>58544</v>
      </c>
      <c r="S35" s="29"/>
      <c r="T35" s="18"/>
      <c r="U35" s="62" t="s">
        <v>176</v>
      </c>
      <c r="V35" s="21">
        <v>33970</v>
      </c>
      <c r="W35" s="2" t="s">
        <v>150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dcterms:created xsi:type="dcterms:W3CDTF">2013-10-02T08:20:44Z</dcterms:created>
  <dcterms:modified xsi:type="dcterms:W3CDTF">2018-04-24T13:34:38Z</dcterms:modified>
  <cp:category/>
  <cp:version/>
  <cp:contentType/>
  <cp:contentStatus/>
</cp:coreProperties>
</file>